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Contratado x Realizado - Indica" sheetId="1" r:id="rId1"/>
  </sheets>
  <definedNames>
    <definedName name="_xlnm.Print_Area" localSheetId="0">'Contratado x Realizado - Indica'!$A$1:$F$72</definedName>
  </definedNames>
  <calcPr fullCalcOnLoad="1"/>
</workbook>
</file>

<file path=xl/sharedStrings.xml><?xml version="1.0" encoding="utf-8"?>
<sst xmlns="http://schemas.openxmlformats.org/spreadsheetml/2006/main" count="153" uniqueCount="74">
  <si>
    <t>JANEIRO</t>
  </si>
  <si>
    <t>FEVEREIRO</t>
  </si>
  <si>
    <t>MARÇO</t>
  </si>
  <si>
    <t>Taxa de ocupação – META 85%</t>
  </si>
  <si>
    <t>ABRIL</t>
  </si>
  <si>
    <t xml:space="preserve">MAIO </t>
  </si>
  <si>
    <t>JUNHO</t>
  </si>
  <si>
    <t>Taxa de ocupação- META 85%</t>
  </si>
  <si>
    <t>JULHO</t>
  </si>
  <si>
    <t>AGOSTO</t>
  </si>
  <si>
    <t>SETEMBRO</t>
  </si>
  <si>
    <t>OUTUBRO</t>
  </si>
  <si>
    <t>NOVEMBRO</t>
  </si>
  <si>
    <t>DEZEMBRO</t>
  </si>
  <si>
    <t>Unidade de Internação Psiquiatria Geral
 1º Trimestre</t>
  </si>
  <si>
    <t>Unidade de Internação Psiquiatria Geral 
2º Trimestre</t>
  </si>
  <si>
    <t>Unidade de Internação Psiquiatria Geral 
3º Trimestre</t>
  </si>
  <si>
    <t>Unidade de Internação Psiquiatria Geral
 4º Trimestre</t>
  </si>
  <si>
    <t>UI PSIQUIATRIA GERAL – META 85% TAXA OCUPAÇÃO</t>
  </si>
  <si>
    <t>Pronto Socorro
1º Trimestre</t>
  </si>
  <si>
    <t>MAIO</t>
  </si>
  <si>
    <t>Pronto Socorro
2º Trimestre</t>
  </si>
  <si>
    <t>Pronto Socorro
3º Trimestre</t>
  </si>
  <si>
    <t>Pronto Socorro
4º Trimestre</t>
  </si>
  <si>
    <t xml:space="preserve">Realizar 2.700 consultas médicas </t>
  </si>
  <si>
    <t>Ambulatório
1º Trimestre</t>
  </si>
  <si>
    <t>Ambulatório
2º Trimestre</t>
  </si>
  <si>
    <t>Ambulatório
4º Trimestre</t>
  </si>
  <si>
    <t>META QUALITATIVA</t>
  </si>
  <si>
    <t>AMBULATÓRIO - CONSULTAS MÉDICAS E NÃO MÉDICAS</t>
  </si>
  <si>
    <t>AMBULATÓRIO - NOVOS CASOS</t>
  </si>
  <si>
    <t>Meta Qualitativa
2º Trimestre</t>
  </si>
  <si>
    <t>Ambulatório
3º Trimestre</t>
  </si>
  <si>
    <t>Meta Qualitativa
4º Trimestre</t>
  </si>
  <si>
    <t>Meta Qualitativa
3º Trimestre</t>
  </si>
  <si>
    <t>Manter taxa de permanência na Enfermaria geral menor que 30 dias</t>
  </si>
  <si>
    <t>Meta Qualitativa
1º Trimestre</t>
  </si>
  <si>
    <t>Disponibilizar 90 consultas casos novos  – Via Cross/TRIMESTRE</t>
  </si>
  <si>
    <t xml:space="preserve">Realizar 5.100 consultas </t>
  </si>
  <si>
    <t>Realizar 2.700 consultas médicas trimestre</t>
  </si>
  <si>
    <t>Realizar 5.100 consultas</t>
  </si>
  <si>
    <t xml:space="preserve">                            </t>
  </si>
  <si>
    <t xml:space="preserve">ABRIL </t>
  </si>
  <si>
    <t xml:space="preserve">JANEIRO </t>
  </si>
  <si>
    <t xml:space="preserve">FEVEREIRO </t>
  </si>
  <si>
    <t xml:space="preserve">     PRONTO SOCORRO - DEMANDA EXPONTÂNEA 24 hs </t>
  </si>
  <si>
    <t xml:space="preserve">Ambulatório
3º Trimestre  </t>
  </si>
  <si>
    <t xml:space="preserve">                               CAISM - CENTRO DE ATENÇÃO INTEGRADA À SAÚDE MENTAL   </t>
  </si>
  <si>
    <t xml:space="preserve">Fonte: DATASUS </t>
  </si>
  <si>
    <t>Média</t>
  </si>
  <si>
    <t>Total trimestre</t>
  </si>
  <si>
    <t>8.5</t>
  </si>
  <si>
    <t>89.6%</t>
  </si>
  <si>
    <t>7.5</t>
  </si>
  <si>
    <t>95.2%</t>
  </si>
  <si>
    <t>3.9</t>
  </si>
  <si>
    <t>93.6%</t>
  </si>
  <si>
    <t>6.6</t>
  </si>
  <si>
    <t>94.8%</t>
  </si>
  <si>
    <t>9.3</t>
  </si>
  <si>
    <t>96.5%</t>
  </si>
  <si>
    <t>8.9</t>
  </si>
  <si>
    <t>7.7</t>
  </si>
  <si>
    <t>8.6</t>
  </si>
  <si>
    <t>88.2%</t>
  </si>
  <si>
    <t>93.1%</t>
  </si>
  <si>
    <t>94.6%</t>
  </si>
  <si>
    <t>9.6</t>
  </si>
  <si>
    <t>99.7%</t>
  </si>
  <si>
    <t>98.1%</t>
  </si>
  <si>
    <t>5.1</t>
  </si>
  <si>
    <t>7.8</t>
  </si>
  <si>
    <t>98.9%</t>
  </si>
  <si>
    <t>10.6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</si>
</sst>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_-* #,##0.0_-;\-* #,##0.0_-;_-* &quot;-&quot;??_-;_-@_-"/>
    <numFmt numFmtId="169" formatCode="_-* #,##0_-;\-* #,##0_-;_-* &quot;-&quot;??_-;_-@_-"/>
    <numFmt numFmtId="170" formatCode="[$-416]dddd\,\ d&quot; de &quot;mmmm&quot; de &quot;yyyy"/>
    <numFmt numFmtId="171" formatCode="0.000%"/>
    <numFmt numFmtId="172" formatCode="0.0000%"/>
    <numFmt numFmtId="173" formatCode="&quot;R$&quot;\ 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dashed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5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42" fillId="0" borderId="0" xfId="0" applyFont="1" applyAlignment="1">
      <alignment vertical="center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43" fillId="0" borderId="0" xfId="0" applyFont="1" applyFill="1" applyAlignment="1">
      <alignment horizontal="justify" vertical="center"/>
    </xf>
    <xf numFmtId="0" fontId="42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/>
    </xf>
    <xf numFmtId="9" fontId="0" fillId="0" borderId="15" xfId="50" applyFont="1" applyFill="1" applyBorder="1" applyAlignment="1">
      <alignment horizontal="center"/>
    </xf>
    <xf numFmtId="9" fontId="0" fillId="0" borderId="16" xfId="50" applyFont="1" applyFill="1" applyBorder="1" applyAlignment="1">
      <alignment horizont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10" fontId="0" fillId="0" borderId="16" xfId="5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9" fontId="0" fillId="0" borderId="15" xfId="0" applyNumberFormat="1" applyFill="1" applyBorder="1" applyAlignment="1">
      <alignment horizontal="center"/>
    </xf>
    <xf numFmtId="9" fontId="0" fillId="0" borderId="16" xfId="0" applyNumberFormat="1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/>
    </xf>
    <xf numFmtId="168" fontId="0" fillId="0" borderId="16" xfId="62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6" xfId="0" applyNumberForma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/>
    </xf>
    <xf numFmtId="0" fontId="44" fillId="0" borderId="24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9" fontId="0" fillId="0" borderId="10" xfId="50" applyFont="1" applyFill="1" applyBorder="1" applyAlignment="1">
      <alignment horizontal="center"/>
    </xf>
    <xf numFmtId="2" fontId="0" fillId="0" borderId="0" xfId="0" applyNumberFormat="1" applyFill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304800</xdr:colOff>
      <xdr:row>2</xdr:row>
      <xdr:rowOff>9525</xdr:rowOff>
    </xdr:from>
    <xdr:to>
      <xdr:col>4</xdr:col>
      <xdr:colOff>971550</xdr:colOff>
      <xdr:row>5</xdr:row>
      <xdr:rowOff>66675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0" y="390525"/>
          <a:ext cx="666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0</xdr:colOff>
      <xdr:row>2</xdr:row>
      <xdr:rowOff>0</xdr:rowOff>
    </xdr:from>
    <xdr:ext cx="304800" cy="304800"/>
    <xdr:sp>
      <xdr:nvSpPr>
        <xdr:cNvPr id="2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3</xdr:row>
      <xdr:rowOff>0</xdr:rowOff>
    </xdr:from>
    <xdr:ext cx="304800" cy="304800"/>
    <xdr:sp>
      <xdr:nvSpPr>
        <xdr:cNvPr id="3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304800" cy="304800"/>
    <xdr:sp>
      <xdr:nvSpPr>
        <xdr:cNvPr id="4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762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5</xdr:row>
      <xdr:rowOff>0</xdr:rowOff>
    </xdr:from>
    <xdr:ext cx="304800" cy="304800"/>
    <xdr:sp>
      <xdr:nvSpPr>
        <xdr:cNvPr id="5" name="AutoShape 19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7248525" y="952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0</xdr:rowOff>
    </xdr:from>
    <xdr:ext cx="304800" cy="304800"/>
    <xdr:sp>
      <xdr:nvSpPr>
        <xdr:cNvPr id="6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304800" cy="304800"/>
    <xdr:sp>
      <xdr:nvSpPr>
        <xdr:cNvPr id="7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3810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304800" cy="304800"/>
    <xdr:sp>
      <xdr:nvSpPr>
        <xdr:cNvPr id="8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114300</xdr:colOff>
      <xdr:row>1</xdr:row>
      <xdr:rowOff>38100</xdr:rowOff>
    </xdr:from>
    <xdr:ext cx="304800" cy="304800"/>
    <xdr:sp>
      <xdr:nvSpPr>
        <xdr:cNvPr id="9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2952750" y="2286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</xdr:col>
      <xdr:colOff>0</xdr:colOff>
      <xdr:row>1</xdr:row>
      <xdr:rowOff>0</xdr:rowOff>
    </xdr:from>
    <xdr:ext cx="304800" cy="304800"/>
    <xdr:sp>
      <xdr:nvSpPr>
        <xdr:cNvPr id="10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39624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04800" cy="304800"/>
    <xdr:sp>
      <xdr:nvSpPr>
        <xdr:cNvPr id="11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504825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304800" cy="304800"/>
    <xdr:sp>
      <xdr:nvSpPr>
        <xdr:cNvPr id="12" name="AutoShape 21" descr="data:image/png;base64,iVBORw0KGgoAAAANSUhEUgAAAHAAAABOCAYAAAD4kJKWAAAgAElEQVR4Xu19aXhc1ZH2W+fc23tr36y1tXgTtsHYYBsbMDghQIBgwGQBEgiEkGESss4MCcuQIcAkJIFAAmHIwBAIi8lGAIdg8IqxjW2MsWXZluRWa3dLakm9973n1Pfcxs5kMvN9kzzG+eQ86Uf6I91b99x6T9WpeuucasJf6eejy5fPTFpWXSaTaV+9enXkr/Q1QX+lL0bPP//8xw4eDF/U2XnwuYcf/uGvAPBf47v+VQJ4++23Vy9btuwr3d2RT+zc+fYT27dv/87atWuH/wbgcaKBzZs3n19YWPiNffv2nbply5YNIyMj//LII4+sOU6G/2cN86/BAmnp0qXS6/X6ZjQ0BIvLyysuuuSSq8rLy6/atmNH2VtvvXUol80+RkRPxYeGom1btybWtrVlAKi/Brd6vAMor7322nknnXTSlSfOmTOvpaXFHwgEfMlUqjSbyRS+vfMdGemJ6IULTo21zmwdHp+YSO/fv39i165db7W3tz/18MMP7zzeQTzeAcTy5ctLa2trr6ioqPy75uamlhkzZlBpaSklEgnas2cP/IEAWltbeWRkhPe1t3NnZ+e+oaGhB8Ph8DMvvfRS7M/yV5Pw4uMawHnXzzO7gbKKEX/VGdWzzi4rLLna5XafEPD7ye12I5vN5kNPrTWymYzKZDLvxsfGHtwc2fvi/qqxTKl7PNPxQEd2EuLyJw/puAWwdsUir1UpPkjMl3HW7gkO07ozK+ecOrWx+eqGhoamdDpN0UNRpDJppFNpbSm7c2ji0LPbRjpfGCtTxQiYp0HzgUDK+2LXI6vH/2SNTbILjzsA6z88u9gWrkpUuqdT0Pwsa72QszqSTaReuGLGsuHPXPjJyzxez2nbtm2TRATTdKFtb5sVHR7eumOic/2+QKyEPEarEKgVWd3HCfvfdDK7U/o84wO1H+zBHXfoSYbR/3M4xxWAFdctmKPKvR8XWbtcJuyA9JqnKa+s1YJsK57edMPc5V3XnnnZgu5weOaOHTuodWYrpk6bii1btuh333333V3jXW+8Yw5Oo6D7DGRtiZSdUsTrQBTWPrNMQ71UvGfghY5VHRPHC4jHDYAt57UUjM2u+hK8rk9PE0lfQy6p9toBf8Tt95KERCq3/aZ5l/ctqZh9UvvevfXd4fD+aVOndi0966yWWGysefPmzZ2r92xatSXbMUX4zIsEhAuWZsW63faJYfa7Zsms3m9D3Te8bcPzWAv7eADxuAGw6KtLlhtE/+T1iZOX+cfEdE4Obol6X9+QKOxnk5Nl7uD+G2ZccJKR4gsGBgb2jo6OPFFbW9t+xhlnzDRN81N9vX2tO97Z+dwTe15er0u95wtDXFzA9pSTvYk4lVBsTaqoVOeETwv8WvTG/2Xg2R17/wbg+6SB2kW13sQ5U292pdT1M8ykt4i0ayBn0oAyNyVsvl+N2RvnZcunVJrFSw23V+eUtSEaDh+Mx+PZZcuWeUInnNA4MjR0ZrgzLLbtfmt1f50qUdK4usyjFywqTJTAS/Rasti0baNIZuytOTt3Z/TxbS+/T8M/pmImvQVWXH9aM4+la3RV8FOlo9kPTR9LywIhgmmX6fGkcm3N4YlXQtFEOOX3BrMuT9AkyniAuHByB+fHSSOYZY4okNbaY6bTE5abzM7KwKJEifdU6ZGFTIwxYdKQSWLAS5FcgXxWjOaenNkTaF+7du2kdqWTGkAHPLvU+AKllMsfyxWf0p8+7bKoXdFiw9ROiFlckvVUTUm4DNPSh4ZEajQG0poDtg2p1HuLmBDIlZeDq6pgulxkuFwMAiVGor5MX7/PSMSlIEJMEF4MSL0y5Inn6n2HyBRbOGM/OHLvxi3H1ISOUvikBXAFIDfctOQKVeb9qj+X7T8vN6Snhq35cw/IsrqUpGRLC/qnTsWgZYEtC1NKimF4POD2fajavRvk9yNZUgxPLAZVXg7PJZfA09KCvj1tSA9HUV5eDvfYONT6DfB2dGBCa/ymWNgvTnPFUjU+O2p4bE7mHvX06gd7V745epR6Pma3T1oAy25cMs0lxT+qEtcl7oy1+0Q7Fp99MN1w1gGqqyqqDFoXX4w9sTHkXn8d5akUjOnTkTzpJLgiEVRv2gS0tiI5fx68b22Dp78PRZ+9ATR/PvY//jhyGzeibvFiFJx/PhIHDiD95E/BvX16S4VO7Zwn0pGyQv+OcZ9hpO030sXmXeN3rl19zBA4SsGTFsCCO84+zzth3w6POR85tcE1mgwv6E7NuiqqZzbMPNHvveYahA8cgHjyp6iNRmEHgojMng2LGSU9PXAtXQo+/XTYa9fCs3Urqq66Kg9g5Ec/gnzpJRS2tsJ7ww3IlpYi+uijMDZt0m2VuejrC92ptwJldcNpQ5oZdcDy0b3Dd657DJicacWkBbDktjNXuDJ0m5Z0gp1RW3gsF104kJ796aFsXUtjqyy76SaI2lpEX34Z1qpV8IYPIlJQgIQ0UBrwI3DRR5CbNQvJ9etRsH076i65JA9g70MPwXzxRfjr6+H+zGdgzZiBwf/4D5irV+stfrXv8ZP8+weLAycpt9kgFEfY1j/kcPRH0ZVtiaM0lmNy+6QFsOKLp19sKvHPytRTPTrXkyMpZnVnq6/rSvlbzQDEZZehbMUKuP1+jLa1Ifr6a0hu3gxvXz+opgZ0+QqM1zdgfO06VO5tQ+Py5cD8+eh58EHIF19EwezZ8N14I+LBIAYfegi+nW/zqipX7LcnuiMBtw4cpEBLXIhepfRD1Jt5cPSpLZOSnZmUADp5nzWt7jQJ+kIAuWnLaiaMEZ+vXO+m4Efbs+LEjEauqhJ01tkoOucc+JubkctkcOjNNxH/+c+hEnGYy5cjVlOL2OtrULN/H5ouvRTGkiXoe+452NveQnD+KcgtXIiRnTthrFwJ9+gIft3g1VtPcWfnBJNoj3k8b8V97QLWfa5f9/y0t7c3fUxM6CiFTkYAjbLrF5/OXrHIO5arPLtovPmDtclpB3Nud99bLvPcTl1yQo7dzAxVUAA9fRrMJaejaOlSuEpL0bFqFXo3bkTZqaciWV2N0TVrULNvH5odAD/wAexdswbR9r3wFRSAYzF4dryNqt5eZLTi52s8md/MD6i5xelAZSYztn7Iu7VDmb/1mOp3gz98a89R6vqY3D7pACz40qISl2l+ng3x4QI7t/MLRQMFrcHsnK0x78DBze7iC/t4epM76MsWFMAXi8GVTObzPCxcgLJLL0NfLoe9r7+Oyvo62BVViK19D8Cmyy4DFi3C7iefxPi6dSjSGsFkEoXpNDzMGAPrVwqM9p/MDuw4ZUq2sdWdbNqWCxx63Soa8tr2KjWReiz2yPZJV3aadAD6/mFxtZ/l18lrXG6S2nBaenS4TmSqd9jBwoJONF3Vna1qrmmUauFCuN7dDc+OHTC0RqqoCIErPoFIYyMO7NiBuoYQdFUVYoctMA/g/Pnofugh0KpVKBECkij/CyKMAvxSmdnzk5m+VTPN9GCJS53W7i04IaI9Llci+5u0Ke4cv29j1zExo6MQOukADHz1tAofm18VHvkpRRgxUtmD7pyCBaNldl+m4dPdaff05pnwX301VDyOxK9+BdF1EFxRAbrgAkRyWYy+swuhBQuQral9z4Ue2I/mFSvyUWjPQw/BteplFJOAJspX7B0ljBDwiyp37j9OKNjHHr3RF88WpQq8H2Yh3RS3fpc1xS2x+zfsOgpdH5NbJx2AwRtPLfV6vTcZgq5T4KClVFQbpE1FFXPD6cB1B1PUXN2IibPPhi4rh5FMwrBt2C4XDk3EYW1+M+8WSy/+CGLVNRhZtx4l0UOoO/98SIeJef7n8Kx6CVMSybzlOR+HlXMA/HmlGz+bGYylA+JNKFjsNy4QSgOWXp819M0Td08+Wm3SARi6OuTJlNV+XGj5D9rWIS10ik3pZim9J4UTuH5/Ei3sFrHCApDXh4TXi2HThNAahbEYqgYHIadMAS6/HKPVNYiuXwdjzx7A54Py+YGBAdT296EmmwUZBpSUEEohxhrPV3nw9IxAMkfcZnmNrAwYS4Sls9rWr1qCbxu7Z/3bx8SMjkLopAPQMYgp1y04GaZxs0lYVhfIGKTg6oXHaOnO2J/tSMrp0i+VbcNMpeDsSEo5nDWAIBF8zJhoDMFa8R6AsXVrUfHGG/APD+c3ghpE8APwag2rpASZujoYsRiS/X14vtaNlVMDVoHKRn1Bsobd3oYJJQZh2Y+Rlbv/0P1bho5C18fk1kkHYOjqpZ4UZ+Zp0DnNAWvph2omZtk5zr6cLJblB1Xh1VHTFZo6iwy3G8HOTrj6+yGz2bw7zG9mUQrjjSHYKy7HSHUNxtauRdOmN1AxPPx7l+mkILZhIHFCK+KLFsEcHIJet1a/7EnFnp0RyJzgTZc3F+d4Z8Jn70p6t5Bl/0T3RF8cnYRbLSYdgCWfX1AghbEiw8bipZ6xio/Wxub0pczET2Plnikdds2VVO2qOe0sUGUlStr2wL9+PcTQUL5slF/P/gcAGze9gfLhYTDRe6d5nFJTRQWS53wQ6cVLIPr6kPvlL9WmvgO7n5np2nVOU3ruzOJsaP2Ab++vDxW2G17a60nwcz3/sanzmJjRUQiddAAWXz+v0Cz0fdbyuq6sR8pailEjLHzBHclA8YwD6eAnzRpZvfQcZOrqUdKxHyWrVkGGuwEp/2QANTOyoRCsiy6CNX8+OBJB+hc/5/W9beHfzhbrPjdzpNDnwqJn+4o7X0mXuNwCoyJp3zP44Ma1R6HrY3LrpAOw+sJ5Pm7wfFIXu78CyYHC8VS3rYiSwgid2J0qu9IuFbVLz0Wipgbeg10oX7cOga6D+Ugyb2H/iwU61qeLipBZtAiZM87I54qyvR3pX/0CqyZ6My9Mc+89tSY1WOTT5esmCkQ3/DNMW++DpW8Z/N76SbfNYtIB6MQjFZ9ffLHwu25XJs3keK5DjOb2C0Ets2PW1I+rYlfD0vOQaWiAHI6iePt2BHe9C3JqglpDWhbG/mgN/L0LdbZXOHWhqVOR/vD5SE2bDiST8G7ahMzaNXhBpvQzzd5DKJc9hkfKjJYl2hbVsNQay8W3jXx7w9ZjYkZHIXQyAoiSL562yHC5bhemWMoTuYNiNBORLEINE1bJlUVNvmmnn+PLVtdAJ+Iod9KG7jByff0IdnfDNzKC8aYm2Jf/ZxBzBEDHdeZKS5E+/XRkFi+GFQiAxmLwtu3F+KY38ItUP78U8kxkSl0Jq8DlN3PsNXKctgQ/Z+fo7rH71oaPQtfH5NZJCWDwxmWlZsC6RkL8nTdpYapM5mAhHRsT9iUFM0InzTurVNTWkRWfQFkuB8PtQmZkFP7t2xF45x2kiotgX7bicBS6Bo1vvIHS2GgevNzck5E9bTGyU6ZAKzufA7r7+tC1djWeHmjj7VM8tl1ish00XDKjoUwczHroAXd76ieTsaQ0GQEUN1U0lnfO9V3YVR38O9tHTWdVJswqndn4UqyAFo6Uzz9z+mnF/tknIptKwjs+Du+UKTCKiuA+dAhy40YkBgaQXrQIIxWVSG7djNCuXSgLBMDz5kPMnQu7shJpJw/MWXA2NMn9+7Fl9Qv4JffBUwtoU+DguAnDhvYJbi8YzT7QvD32zOPh8NgxMaOjEDrpAPxKdXXZ9PLyy9xB/8W9Pp7T77HLPeVpqq+Nv/s7UeKmve7GS6pO9jQsWoqUaQBOSaikGN6KSmjbhg6HIcfGwNXVeZZG9ffD3duDnGHC19qKsqamfEKfTmec7YaQE+NIbNhor932WrS9KWHNKLdqswOEeKdLlAtDl0IMl41m38jG00+0+xOv3rtrKHkU+n7fb51UALa2tro+NzGxbEYo9I++pqYFyutxZdJJGhob0DrQn1pV6pF70173BXqKXHzyWeC6hnxy7vF5IcGYGI0hMT4Bdy4Hl9+HjMsFmpiAlU4jbpioaWpCY1MjrFwOE6Oj+f+59uxGz4b14zvQdbBkluUODMup7kiAKnShLDLcEB43s1Lxsd7eV3aOjf/rzZGIQ6dNmgMwkwrAL06d2rTAtv+xsb7+MnPatBJVVQX2uMHRYSQGuvX25ABe9you1q6J85pOcZVMbfWromK4gwFA2UgODSEzEYeruxvDI6PoMAxUTYyjvr4exoIFqGtqQmVlFVKpFEaHBkED/Uht2sQ73n5jIFk+OjzHL0MFw0UBf7CJ3MUlRPE4cl5Pfp20D3R0Hxga+tFapR6ZTK500gB41Zw5/hPS6StnEH25IBCYKoNBotIS2GWlMD0euC0bdmcn3kmOWDuk3d5QOqVoVnFVnb95GsSJJ0I7+0CjUVA6DV9vDzrD3dgRT2BaLoslCxfCf8YZME0zb7FZrZEbG4PVvhdvb97IO/r2js5S6cxss2iKv6xRWHV1eW6VOjvz1issC2JsPDsYj2/YAnzzO/v3bzp8xv59d4l/rsBJA+DfT5/euJj53hohzncze2wCMqYJy+uFWVQIX0EhPFIiA7IPjEb7384M++oVlZ3UPAvBc8+HVVmJzOgodCYDnhjH/t4+7B46hKaiQpw572QUlpcjMz6RD3xkMg0+NIR97W3Y2r0fASh7kbdIl06pM1VhIaUzGejR0TxF57hZ04lUSSAODOzV+pH9Wn/vgY7JcQRt0gD4ualTm86X4l8qQBd5gIATaGSdvA1AzuOB8HrhPqEVsrER6UOH0Na9F91jw6jxFGBWUyuKS0qhTQPkcgGHotg1PIy3cjnMLC7GklAIMhBAVhDMaBR692509PTgbZ2FhxgnewIom1ILVFZCjcWQifQAhw7BqzRcBEgQTAAJ5omwUs++C3zj7o6O6J9rLcfi+kkD4IrW1sASZV05neRXCoEW6ex04PfaK40xI+OUipqb2DyhFUZBAam9e9He04EutlDEElOVgSml5Qg4Fjs4iN6aWuxpqEdVOIzZExPQU6qQKSpCfHAQnQf2oSMVR0BKnOwLori+AemiIshEAtahKKxoNF/hcIPgBeDK7+plNap1e1jzfQOp1M/+ub/fqWL9f/9MGgCXAkZTc/MHP2AYny4lNEkg6AbKvETBNMOIgnnUY04U19SYJXUNXo+tyY4OIZwYRXs6DsuyUUOudCirMwWZrGnMneuKtTRLemcXF3R0qLTHnRnyeXIHdMY3nsn6aww3TvT6UeH1w3JSDiEQ7ziAXCyGQM6CBwQFZgEnl6d0hjnZp9SWTbZ9z6PhsHPgZVK07ppUABY01rbOMV21hTDcfo3ScuIWr0GLPIY4MWKI4OpK12iBlO4zVDAwJTQt34lCJxIYjg2jKzaEoXhiVMZzB0ssPeorKiQEgoLj42zFk/YYM4+7qNhX4GluNL1lIU8QgfIKGFJCxcYQziXxthWHP5XFgglLB4BERnNvCthnC4QTth4bZB58w7Y3/LK7e99kSSUmDYCHfZET/B2Z2eIDTU2BikLjvOJy72eGi1yn7K7y+CxbizMiWVoqylBTXg1XRTkEM8TBgw4DkxnLZA7mUpnObCYznnIqf6YJn5TSR1Tkl7KlpCDY4Kqv99imCTORgK1tdB3qw2sei3dUenItSTt2wYFEn9/mXUPaXrfN5h1JIBLVOt+OJB4Oq+2A9f/ddx4ewGQD8L/ppexDM6dwU+E5ush9rpA0TyiqLohb3lN7suL0nB8txVVcVF5OMpcDTcTBSoFiY5pHR+1cIKDSwQCMXM7wam3A7ycuLMynHE4VIhEJo01kchuKENteJg7FPUakdMJ654RdYzusOO9+Yd++jsmSLvzfJsykB9AZeOvS1sDw7JLmXKE8myVOYdOoKxjOBk/tyljnDCk93VdU4QoEpph+n1sFg6BsFt5YDFRRgVQgAIyMQDrNfoIBaAZ0T08yNXRooM2jhl8vF9FdNZ49E2Xmbk7ZXf4R2TH42IZJEWH+KVZ+XAB45EVqV5xQkqrwTVHF/ikKKPIPpsxT9iVKW5U8s9p0L6xhI1hoeKXH7fYEsjnDLAjm977w6ChnXaY1Lo2JUZXNROzERDgd39rmobV76j3tGWmEk+NbhrEyT5MeV5/jCsA/1GzJeQsKjFK1wDbFLK+kmrqEXXRSbyY7dzjnrRdmZSFz0DAMkyWxZVnZYSFjvUp37Qqo2NYWf2l/odulcmg3bXvNYLd/Hyb5Wfjj2oX+T4MvX3FKFZXKZWRrjyXRljI9g0Wd8cQH2kaN6UBRkKhAwMkGSCspkyPZ7Pg+Ho+taZhixU8pL/cBC8wcphsptVP1J18d+t2uSVVl+FPdwHFrgU7lInOC15vJDFj9v+l3jn79WXlZ64pW10TaLNc5JYp69VBbW5tD+hx3n+MWwONO08dowH8D8Bgp9i8l9m8A/qU0fYye8zcAj5Fi/1Ji8wAuXbrU6G1vL9aGUcSmmfMmEiNt0agTlf2e1gqFQgVa6xIiYinlaFdXV7y1tdXI5XKFtm1boVAo4bSlmgeYgzU1BUHn5kAgp5TyKKUEM5PWOiuEcAIODxG5nWdblmV5PJ5kR0eH1dLSEhCplGtcqfTQ0FD+TPr06dP9RORKJBKp3t5ep1k5OX+z43aRbdqGbdsTVX19E39Mb82bN88cGRlx7nULIZxUwnKeHQ6HnWDlyJYI2dTUFABQqLV2unONN0Wa4mvxX9trObKi0WhASuly3sMwDBWPx1NDQ0OZUCgUZOZiIYSWUsZSqZQdAHw5l8twdOW8g1IqF4lExvP6Gh0tZL+f0ul0ov+9ioZoampyZHica3O5nM3M6f7+fuddj4yTqqurvR7mMpLSRbY9XjtjRszRNznRXDKZnCe0XkZCzATzBANvWlq/1tvbO+AIra+vn2EwLwXEPOcMida8VQm85gyatL6QiJKGUq/s7+0daK6tbdJCnEdCJFipPiGME5k4QMySgTYo+S4MPYuYWxSzsx9+DFq/Ld3uvdqyFghgpnNdTutNWuuM2+1eAq2nKubNQog9zDxFKF4MIU4B2Ees24hofSKbbR8a+s8NR3V1ddWmlGdCYzoTK7AYI9KdwjR3dXR0DLS2tspMJhOCUksAzGNmA0S7oMQG6ZH7Ojr+sxXztNraGmUYH9DMzcSkmTjOSm0zPJ5OZVkfAmMhMeIMvVYLEZVEC4i5lImcfm2KgG53OvDzlJmqFQaWM7Fgpd4I9/aur66u9nhM8zwQzdFaa2JKSOIIa/12Z2+vcyKYGxsbK5RSZ5jMZygWJUR6D0v5ms/ne5vq6+vnGUT3s8Y0CTqoBRey1oKEuMPj96+MxWJVPpfrTmhepkFRQTAYKNGknwHJF0jjy0TcDOAfNNFrxOpaYvk1Db0KwJAU8tNg7Vigc778d8RiHQhXM2Ehg8cJKALzHtL6OyzERSD6GAE7mflOLcQeofUXmfk8zfyAAtYZQlwJ0OXvHYxmpx2aH0ybiPhH7kDgrSPpQHN9/TwmuoUZy0Bwmps7LMs4MT+TVeopF7MfpvkZYr7IORIDsHOU06nvbtSK7u/u7/59R/umurr5IHE3iBaAOcLMvYLwEgvhfJnIHZzvqKf3aea3DUm9IPo4g051TrOx1n2keR2x6zaW9oUg/CvIqQ3zCz6tb7a0FspwfZcJH2PWfcTChmCnBPmypfWdvnQ6bvl81zLTlwhsOe/CRPXM1K6hv0yN9fWPCCE/qVj/u6HoOU2qVRHNFcCrWdt+0S3EjWQYN4N5LWv9ODGbIHEDCzEV4H8h5jII8RVm/o6l1M9Mw/guab1YMN+opWwC8AXWehsrrGaodwED0hBfB6tiDfwGzOc6li+YbgfxfAJdwsxag5/Wip6Wki5m5nPB6sG8S5fyRgbGteKnCHpUCLEcRKcAeD5rWQ/39/f3OF6jub55HpP6BrSexqBfCYEMA5c6OzU08/eJOQAhbgIjqsE/1UBagi57TxY/ykTfDYfDjhtDU1PTKVB8F7Gu1ozHJPQBJhrWTItI0D9o1i8R89OKaETYdpKEuUQIup6J60jrRzWwwQb6JcTNgnAqg7pAHGSiL7tyuQ5tmt/TwIWa+T4occiQ+mNMYoayrdukozvTfJxAkgn3aqW6YIiPSsirtbKfoqZQKCIUpGZ7qUWkXUyX2sSG446Z6GUTuItJnMtaXVRSUbFm+/bturG+/gohxPcYeFIorFLgb7PAblZ4WQp8CYRDmujLgvlsxzKhuYfBOzWLNSZjACbdrBzgFX4J4g+SoCmAvIdgL2XQOaR1nEEpzXhRCtRpYL5mfpSYpgrCJSDxIxv6x5FIJBGqq/uwIPl1gCNa0Z3hvrBjOWhubp4HW32DWZdrrb8lXK42rdQ/CeB0ML/ITOXkWInGY56c799QjlwmmVyhAQf0zYbWt3X09fUeAZAU3w3wVNbqVUC0KYHNwnGpELcyOEmgtSCxGhIbpW2XaiHuZuYTtVKfLa2s3DQ6emgRbDzAQrQ5E1oA1xNwj7CsF+Fy3atZnMekr7C03ugW5pUQ/ANW6hkwvyoM4zFL8/3+gP+WtrY2q6m2tgXCeI2hTQfAQ2Ckc8qeKyEXCkH3OG6NWRcT+HpivlILcSYr9YFwX982x1k0NTQsF0I8xFr/SgvxLaHUzRqYS8z9IDFXsf62rfWzbtNcQcDXtdaOSxhj4FmpaC0MfF4zL8hvewGcuOBpyepZGMaNBJwGjdc183QC+RhwM3SABD2sgelC4yLS/H1PLv1oWzSaam5o+BCBbmFgkMB3dnR3549BOxYIygNYoYi+Zdv2u26SX2Xis4hoDZgqmDBDKPthv20/ZdbW5kaj0Y+A6BYoftfI4fYDhyL5rhS/t0DohVpxH4H3Kike8QDtWaaLBOEcAk5SzO0SfBsxD2oh7gEwh4DPkWluU5Z1OWl9uwKeJcg9JPgfnSUFudx3pWHczkJeAPCnskqtNcj4iDTocbbtn0OI1wTRD7XGPcXlpXdt377dqq6uLvMa5hZmLqGm+vrfMInFRLgxZ9vbXGQsYdKfBjANzJeB+UKS8gYCHv5A6ZEAAAxESURBVGApH0c2S9o0vySZL2Xm78EwHmLb/giArxFRDWv02NDX9vT07AqFQtcK5q8x8xta61UKeNdF5AHJW515AKKgAx+0/obKZF4XPt8/E8QiMN+nHS9AdA0xZoMwrIE7ncBA5P/GWxl4RFk0Ik1aQcQfY+Z10Pp7Xb29B/7QhbLWtQz+ERGNAOJGgi4h4FE4k5TEFQTeCuaHWeschPEJgr6cNZ4TKdfdHaPv7TzLA8h8FxRXKuaHDY12kIrkz3e7ZJ0TljPs6wg4mYFbJPP2IwCC+UYb6DKZ72IhLmRGm2BKs8AMJuxl277NgLyKBV2soL9CWjutnj9PUl6gtL7XEOJNBp4G007W9q1CuweUzF0ghbhba72VmqfULmdTPMCgKBgrGVwH4EKAXyHD+DpbVohJ3EtAMwl6A8wuIlqkmd9yKfn16r6Dew42NEyVjO8IEmdq6CeEad7d0dExGKqvv1aSuJk1JxjUB/A6EtgJxuccxTB4QABLGLQdFv+YTVxFRAtJ011Kwplh1xlEn9Ts9CbXd4B5L0h8jghnsMZBIiSIMJOJ+rVSP8hY1itHItGWhoaTtcY3QHn5feQsvs4xevCrWjvrqekhob/2XgSqD4ApB8J0FtTrrJGRSOQ3R3K5fBAj5bfAfCKYdoG5l4HtGtojgAuJ5F5At5KzeAO3SqCfSd4F8GwNvkkTJQTzTwjCIOjXWZMBwU60XUVM3xLAYi3wUWJqy0sAhzSw02b+qtvtHtQ5+zYi+gQT7wIjAvDpzmY5pfUXqaWlxW1lMlcRxKeFlEGwco4h7yCi+zq6u52+KKqxru4cBm4koiZyjlKy3qNhPOgNerccjvooVFf3RWL6MAT+lYXYEA6HrYaGho9I4FqhqVQTu0G0Rmv1ihDiQxoEzfplk/lcZpquiZ8URK1gMVUznoCBtWTbcwSMayFQqVn9u8X8qgnMZqJrwLRACHKB6IDW6hlN9LtIJPL7r9KZFgrNUFpfA9Dp5MTzEhMa2Cxs+/mu3t49oVDIxZa1iIBPkhBzCYKYsI8FPQXglSMBjAPi1IaGmRr4O2heQAxm0LBNeA3QY3mPACoGYUgzP+v2ep9OJpMFhjBuFMQtZOA+lSUXkb5ZC9p46qndd61fX+nxud3nk6ZPasGrBVAJ4AwwGVogLd6LaB8L9/Y6m6dEU01NC0v594JxliZy+jSMMPMj3kjkmSNMjKipqal2uVxNOpNJmNlsR8foaPwPGf6amppSyXKGENpGIrEvPDbmpAW/rwA0FRcXWlL65fDwaBh554KSkpJgobuw2EmSmdMk/f5kKpVKeL1eJ8+HYRgxkUoFLXb705xOeTweaViWMZ7LjUXfIxKotra2yAefl/w0MWfOnNTKlSudvLSAbDvkJOkuv7+nurp66I97WzsTUylVxOm0VwqhLMNIRCIR553+sAe2I7/YI2VIKWXANLsPHjz43zpROLJMyypJZTIOAcGOPOVyxQ3DSFMuV5MFqqWUUa/XezA/oZfCqOypLAlmDJfPtmNjbrfLS1SUZh47PMmovLzcHzSMEmVZ+f01ZBhuQeQwHcm+vj5nIv6X8xfV1dU+F7mmscHFSqn9vb29/Y7+jxsqzVEiM1fkcjmXaZuWx/aMtkUnZw/PvxSNlgf+L/mwo3mWk5hrorOhUQHmd9gQq8Ph8ODRyPxruPd9BTBfZM1kvLZtC4d/9CWTtre+Prt9+3bHbVFlZaXX7Xa7HMbosAtNhcNhx90eccWOS3M4Qa9Pa2FYVqYtGnU4URUKhWZAqQZm9gmgU3o8f0h3ycrKSo9hGEf4xGz08H1/BJIxffp0bzKZNJ3xeR3esqEh44TmAPIynPEF0mnr8HO5trbW7XK5XLlcLudwsfPmzTNisZjPE4+rtmg0U11d7fJ4PI68zB/Qb3TkOiOTMVNCOO4wfZjL/bMKz//bJHtfAQzV1i4QhvFx7URXWmcEUacNvJZKpXZJKb0+j+dSZlrskNlgOIzgo7ZtrzvSTLWsrCzo9/gvBPSlAlQI4t+SbT/XNTDQ01RbO4ulvBhEzaz1Gpdtv7S/v9+hsozG6upmmOZFBCxlZqmZ1zPRryORyH6HLz+sBGdytEgpVxDRPDBnwNzBtv0KuVw7RDZboU33JYKwAISdttYrhRCjgnkZmJcwsMkbSK/KZIKNUOoaAgbYtn+tTXMxM88joufD4bDThsSZqL6A9JwIgz8G5tkKcBijlzKW9UL/e2N+3z7vK4BTGxouUcBdYFQzOA4iLwM90Pp2m3m3SfKfpKDl2gkktMoQ0a3uQOAXbW35tYxCtaEzAf4WCVSz81UOzOsV0Y+7u7vbG+oaPieYvwCBegJWO+xKuLd3a319fSs5rA/ow05Ym7dmYic6/e1hOuydwxZOoVBogWDc6hRgQEhCawnmdUqIOwVzKZi/CaITiaiNtL5XSbmWlLrWCeG1ECtt2/6BV4uTtcT9StB+KLpHCP1xEF1AzN/sjEScr/vxmkSnEwnnObMAdggMNxEpzfzTnG3febgK8b6A+L4DqEncw7a9G1L8JM+qQFynmd9kge8Lra9mpvmK+Kcm8Aa5XPs7Ojqc72RQjvvNJhKfAtEXGNhKtv1kmrlDCDHsuChlWbczsxP2G04OpJm/LRKJ33JBwZUA/h7M+1jr+7QWljCdhB2nMeGhpM/3w+jhCdLQ0LBQwgFQuIjVC8x8Jkg0MOFhckgFra9l5jiTYGj+NUt6Qmh9DZH4hNa00ob9gE+IuQq4XxEd+J8ADIVCIaHUrRDyfLB+PGPbj7ulnA6iO8g5J0P0ta7u7vet38yxAVDrLWRbX2ePh2CrXziFA83q20R0HkDnOEk4JLoZ+DcievNwziWb6uuXguQdzHo2wO8Q888s4AUA1aYQtzNjkEE9knAuM17VyvqlkPIGJrGIGT80EsYzDnsSqqu7WpC4BYx1MOUdXV1dkbyF5y2QHctwAqGNTHQSgbys+XkQT2OmaQS8yqxbQcgpCz8yXXQ2iK7SRI4F/lcAie4R+r9Y4FN1dXVzJdP9JMlna31VT0/P7tra2hJDGNcTOWwVftAVDt/xvpjf+x2FOi40b4GstyAnv0E+Ys4pRzmGZn2vIDoHROcTeJgFBqDp+zmlXj+yBuZzHSHOEEJ8BKAPOeUiZr5HA4Ugcko/axjYJkhcCca4Bf24ILqQQPM1+PvZouzPh3YNpRrr6x1G5+vMvFkT3dHd3X3wMICnvgcgnef0dALxGCt+XhPtJOgrCPlk/3kClgGYAaIfO66V32ODVmrgBwZwMoD79R9ZoGC+oyMSeTpUUzOfhPi+4ym0lFeFw+F9oVCoEFp/0iC6nbV+qLOn55ZJC6AicgB8RzDu0xoni3y5hfcohXsNyVcANI9BTxiSNrhs+8Ce3l6ndYezdona2topBnO5aVkTttt9BYCrWIgXpVO7I3EhgVkBEwSqZGBIg79LrEqJxNUE2gSl7iMgrYX4PAHLmfnxWDz+vbGxMecZf2CBFCLQL7XAFqlUl2Y6E0SOZTqk+yFBKGEgYWv1lFOsFkRXM/P6rG1/zzCMUyTom6R5G4i/DaIrQXSxQ78ZrtzPUilR6xbmzSRoIRN/2ymxGcBUAXEXGaJOKXVruKfn2UkJYFNDw6Vg3MlABYFGwLrCCWYYuJWUehPC/CoklgvAYXHGSYh7fKnUS7uGhpKO9blN80YwXQbW4yTIoZcsMG9g0CwQ/A6JDSEGSeuTAHGyJn6OAOe8+rVgLAWzw7cyiOqIyOFSv9UViTj/dyYIHV4Dndnv7Cu4raunZ1tTTc00SPllOFbHvAFS7ofWDXmOFNgPos0CToEWMzTzQeEUoImCrPiJrLYe9bhcnyPgBmgeARBW4F8LJqe35ZdBVMnMnYAuEETVmvXzLOVXw+9jv5n3dQ1srqk5W0vpvFAjM9tg3i+1fl7mcmuyRH52ea6DFOcR2KHSJBN9K5VKvRCNRp0oVNbX1y8i0E3EfDaxHmXmHzJRHKALGLSZiX/a09Mz5FwnmK9xKgwsxL/n0xKlbyCii0AwwPSyJnaiV6f89fs0oqmpdha0uJYUScD4cWdP5+6GhoaTJfNnGMhpooe7u7v319bWNrqEuIqBBq1oJQldAaK/J2AGMUaZ8AvS+kElZQLacb3OLgEQBJKk8DPk0iulYZzKhvFFME5lQUOa6UlDWY8eqTG+Xxb4fwBEZgYuke3wSAAAAABJRU5ErkJggg=="/>
        <xdr:cNvSpPr>
          <a:spLocks noChangeAspect="1"/>
        </xdr:cNvSpPr>
      </xdr:nvSpPr>
      <xdr:spPr>
        <a:xfrm>
          <a:off x="6172200" y="190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104775</xdr:colOff>
      <xdr:row>1</xdr:row>
      <xdr:rowOff>9525</xdr:rowOff>
    </xdr:from>
    <xdr:to>
      <xdr:col>0</xdr:col>
      <xdr:colOff>952500</xdr:colOff>
      <xdr:row>4</xdr:row>
      <xdr:rowOff>152400</xdr:rowOff>
    </xdr:to>
    <xdr:pic>
      <xdr:nvPicPr>
        <xdr:cNvPr id="13" name="Imagem 14" descr="Secretaria da Educação do Estado de São Paulo | Período Eleitora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200025"/>
          <a:ext cx="8477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2"/>
  <sheetViews>
    <sheetView showGridLines="0" tabSelected="1" view="pageBreakPreview" zoomScaleSheetLayoutView="100" workbookViewId="0" topLeftCell="A1">
      <selection activeCell="D44" sqref="D44"/>
    </sheetView>
  </sheetViews>
  <sheetFormatPr defaultColWidth="9.140625" defaultRowHeight="15"/>
  <cols>
    <col min="1" max="1" width="42.57421875" style="0" customWidth="1"/>
    <col min="2" max="2" width="16.8515625" style="0" customWidth="1"/>
    <col min="3" max="3" width="16.28125" style="13" customWidth="1"/>
    <col min="4" max="4" width="16.8515625" style="0" customWidth="1"/>
    <col min="5" max="5" width="16.140625" style="0" customWidth="1"/>
    <col min="6" max="6" width="15.421875" style="0" customWidth="1"/>
  </cols>
  <sheetData>
    <row r="2" spans="1:5" ht="15">
      <c r="A2" s="46"/>
      <c r="B2" s="46"/>
      <c r="C2" s="46"/>
      <c r="D2" s="46"/>
      <c r="E2" s="46"/>
    </row>
    <row r="3" spans="1:5" ht="15">
      <c r="A3" t="s">
        <v>41</v>
      </c>
      <c r="B3" s="9"/>
      <c r="C3" s="12"/>
      <c r="D3" s="9"/>
      <c r="E3" s="9"/>
    </row>
    <row r="4" spans="1:4" ht="15">
      <c r="A4" s="47" t="s">
        <v>47</v>
      </c>
      <c r="B4" s="47"/>
      <c r="C4" s="47"/>
      <c r="D4" s="47"/>
    </row>
    <row r="5" ht="15"/>
    <row r="6" ht="15.75" thickBot="1"/>
    <row r="7" spans="1:5" ht="15.75" thickBot="1">
      <c r="A7" s="44" t="s">
        <v>18</v>
      </c>
      <c r="B7" s="45"/>
      <c r="C7" s="45"/>
      <c r="D7" s="45"/>
      <c r="E7" s="29"/>
    </row>
    <row r="8" spans="1:6" ht="30">
      <c r="A8" s="23" t="s">
        <v>14</v>
      </c>
      <c r="B8" s="16" t="s">
        <v>0</v>
      </c>
      <c r="C8" s="16" t="s">
        <v>1</v>
      </c>
      <c r="D8" s="16" t="s">
        <v>2</v>
      </c>
      <c r="E8" s="28" t="s">
        <v>49</v>
      </c>
      <c r="F8" s="3"/>
    </row>
    <row r="9" spans="1:6" ht="15.75" thickBot="1">
      <c r="A9" s="20" t="s">
        <v>3</v>
      </c>
      <c r="B9" s="21">
        <v>0.96</v>
      </c>
      <c r="C9" s="21" t="s">
        <v>52</v>
      </c>
      <c r="D9" s="21" t="s">
        <v>54</v>
      </c>
      <c r="E9" s="22" t="s">
        <v>56</v>
      </c>
      <c r="F9" s="3"/>
    </row>
    <row r="10" spans="1:5" s="3" customFormat="1" ht="15.75" thickBot="1">
      <c r="A10" s="1"/>
      <c r="B10" s="1"/>
      <c r="C10" s="14"/>
      <c r="D10" s="1"/>
      <c r="E10" s="1"/>
    </row>
    <row r="11" spans="1:6" s="1" customFormat="1" ht="30">
      <c r="A11" s="33" t="s">
        <v>15</v>
      </c>
      <c r="B11" s="34" t="s">
        <v>4</v>
      </c>
      <c r="C11" s="34" t="s">
        <v>5</v>
      </c>
      <c r="D11" s="34" t="s">
        <v>6</v>
      </c>
      <c r="E11" s="35" t="s">
        <v>49</v>
      </c>
      <c r="F11" s="3"/>
    </row>
    <row r="12" spans="1:6" ht="15.75" thickBot="1">
      <c r="A12" s="20" t="s">
        <v>7</v>
      </c>
      <c r="B12" s="36" t="s">
        <v>58</v>
      </c>
      <c r="C12" s="36" t="s">
        <v>60</v>
      </c>
      <c r="D12" s="36" t="s">
        <v>64</v>
      </c>
      <c r="E12" s="37" t="s">
        <v>65</v>
      </c>
      <c r="F12" s="1"/>
    </row>
    <row r="13" spans="1:5" ht="15">
      <c r="A13" s="1"/>
      <c r="B13" s="1"/>
      <c r="C13" s="14"/>
      <c r="D13" s="1"/>
      <c r="E13" s="1"/>
    </row>
    <row r="14" spans="1:6" s="3" customFormat="1" ht="30">
      <c r="A14" s="5" t="s">
        <v>16</v>
      </c>
      <c r="B14" s="6" t="s">
        <v>8</v>
      </c>
      <c r="C14" s="6" t="s">
        <v>9</v>
      </c>
      <c r="D14" s="6" t="s">
        <v>10</v>
      </c>
      <c r="E14" s="6" t="s">
        <v>49</v>
      </c>
      <c r="F14"/>
    </row>
    <row r="15" spans="1:5" s="1" customFormat="1" ht="15">
      <c r="A15" s="2" t="s">
        <v>3</v>
      </c>
      <c r="B15" s="8" t="s">
        <v>66</v>
      </c>
      <c r="C15" s="8" t="s">
        <v>68</v>
      </c>
      <c r="D15" s="55">
        <v>1</v>
      </c>
      <c r="E15" s="8" t="s">
        <v>69</v>
      </c>
    </row>
    <row r="16" spans="1:5" ht="15">
      <c r="A16" s="1"/>
      <c r="B16" s="1"/>
      <c r="C16" s="14"/>
      <c r="D16" s="1"/>
      <c r="E16" s="1"/>
    </row>
    <row r="17" spans="1:5" ht="30">
      <c r="A17" s="5" t="s">
        <v>17</v>
      </c>
      <c r="B17" s="6" t="s">
        <v>11</v>
      </c>
      <c r="C17" s="6" t="s">
        <v>12</v>
      </c>
      <c r="D17" s="6" t="s">
        <v>13</v>
      </c>
      <c r="E17" s="6" t="s">
        <v>49</v>
      </c>
    </row>
    <row r="18" spans="1:6" ht="15">
      <c r="A18" s="2" t="s">
        <v>7</v>
      </c>
      <c r="B18" s="8" t="s">
        <v>72</v>
      </c>
      <c r="C18" s="8">
        <v>0.961</v>
      </c>
      <c r="D18" s="55">
        <v>0.929</v>
      </c>
      <c r="E18" s="55">
        <v>0.955</v>
      </c>
      <c r="F18" s="1"/>
    </row>
    <row r="19" spans="1:6" s="1" customFormat="1" ht="15.75" thickBot="1">
      <c r="A19" s="10"/>
      <c r="C19" s="14"/>
      <c r="E19" s="56"/>
      <c r="F19"/>
    </row>
    <row r="20" spans="1:6" ht="15.75" thickBot="1">
      <c r="A20" s="51" t="s">
        <v>45</v>
      </c>
      <c r="B20" s="52"/>
      <c r="C20" s="52"/>
      <c r="D20" s="52"/>
      <c r="E20" s="53"/>
      <c r="F20" s="17"/>
    </row>
    <row r="21" spans="1:5" ht="30">
      <c r="A21" s="23" t="s">
        <v>19</v>
      </c>
      <c r="B21" s="16" t="s">
        <v>43</v>
      </c>
      <c r="C21" s="16" t="s">
        <v>44</v>
      </c>
      <c r="D21" s="16" t="s">
        <v>2</v>
      </c>
      <c r="E21" s="24" t="s">
        <v>50</v>
      </c>
    </row>
    <row r="22" spans="1:5" ht="15.75" thickBot="1">
      <c r="A22" s="25" t="s">
        <v>39</v>
      </c>
      <c r="B22" s="26">
        <v>1009</v>
      </c>
      <c r="C22" s="26">
        <v>891</v>
      </c>
      <c r="D22" s="26">
        <v>1126</v>
      </c>
      <c r="E22" s="27">
        <f>SUM(B22:D22)</f>
        <v>3026</v>
      </c>
    </row>
    <row r="23" spans="3:6" s="1" customFormat="1" ht="15.75" thickBot="1">
      <c r="C23" s="14"/>
      <c r="F23"/>
    </row>
    <row r="24" spans="1:5" ht="30">
      <c r="A24" s="33" t="s">
        <v>21</v>
      </c>
      <c r="B24" s="34" t="s">
        <v>42</v>
      </c>
      <c r="C24" s="34" t="s">
        <v>5</v>
      </c>
      <c r="D24" s="34" t="s">
        <v>6</v>
      </c>
      <c r="E24" s="38" t="s">
        <v>50</v>
      </c>
    </row>
    <row r="25" spans="1:5" ht="15.75" thickBot="1">
      <c r="A25" s="25" t="s">
        <v>39</v>
      </c>
      <c r="B25" s="26">
        <v>1063</v>
      </c>
      <c r="C25" s="26">
        <v>1122</v>
      </c>
      <c r="D25" s="26">
        <v>1050</v>
      </c>
      <c r="E25" s="27">
        <f>SUM(B25:D25)</f>
        <v>3235</v>
      </c>
    </row>
    <row r="26" spans="1:5" ht="15">
      <c r="A26" s="1"/>
      <c r="B26" s="1"/>
      <c r="C26" s="14"/>
      <c r="D26" s="1"/>
      <c r="E26" s="1"/>
    </row>
    <row r="27" spans="1:5" ht="30">
      <c r="A27" s="7" t="s">
        <v>22</v>
      </c>
      <c r="B27" s="6" t="s">
        <v>8</v>
      </c>
      <c r="C27" s="6" t="s">
        <v>9</v>
      </c>
      <c r="D27" s="6" t="s">
        <v>10</v>
      </c>
      <c r="E27" s="7" t="s">
        <v>50</v>
      </c>
    </row>
    <row r="28" spans="1:5" ht="15">
      <c r="A28" s="5" t="s">
        <v>39</v>
      </c>
      <c r="B28" s="2">
        <v>986</v>
      </c>
      <c r="C28" s="2">
        <v>1100</v>
      </c>
      <c r="D28" s="2">
        <v>1219</v>
      </c>
      <c r="E28" s="2">
        <f>SUM(B28:D28)</f>
        <v>3305</v>
      </c>
    </row>
    <row r="29" spans="1:5" ht="15">
      <c r="A29" s="1"/>
      <c r="B29" s="1"/>
      <c r="C29" s="14"/>
      <c r="D29" s="1"/>
      <c r="E29" s="1"/>
    </row>
    <row r="30" spans="1:5" ht="30">
      <c r="A30" s="7" t="s">
        <v>23</v>
      </c>
      <c r="B30" s="6" t="s">
        <v>11</v>
      </c>
      <c r="C30" s="6" t="s">
        <v>12</v>
      </c>
      <c r="D30" s="6" t="s">
        <v>13</v>
      </c>
      <c r="E30" s="19" t="s">
        <v>50</v>
      </c>
    </row>
    <row r="31" spans="1:5" ht="15">
      <c r="A31" s="5" t="s">
        <v>24</v>
      </c>
      <c r="B31" s="2">
        <v>1316</v>
      </c>
      <c r="C31" s="2">
        <v>1215</v>
      </c>
      <c r="D31" s="2">
        <v>1132</v>
      </c>
      <c r="E31" s="2">
        <f>SUM(B31:D31)</f>
        <v>3663</v>
      </c>
    </row>
    <row r="32" spans="1:5" ht="15.75" thickBot="1">
      <c r="A32" s="1"/>
      <c r="B32" s="1"/>
      <c r="C32" s="14"/>
      <c r="D32" s="1"/>
      <c r="E32" s="1"/>
    </row>
    <row r="33" spans="1:5" ht="15.75" thickBot="1">
      <c r="A33" s="48" t="s">
        <v>29</v>
      </c>
      <c r="B33" s="49"/>
      <c r="C33" s="49"/>
      <c r="D33" s="49"/>
      <c r="E33" s="50"/>
    </row>
    <row r="34" spans="1:5" ht="30">
      <c r="A34" s="23" t="s">
        <v>25</v>
      </c>
      <c r="B34" s="16" t="s">
        <v>0</v>
      </c>
      <c r="C34" s="16" t="s">
        <v>1</v>
      </c>
      <c r="D34" s="16" t="s">
        <v>2</v>
      </c>
      <c r="E34" s="24" t="s">
        <v>50</v>
      </c>
    </row>
    <row r="35" spans="1:5" ht="15.75" thickBot="1">
      <c r="A35" s="25" t="s">
        <v>40</v>
      </c>
      <c r="B35" s="39">
        <v>1706</v>
      </c>
      <c r="C35" s="39">
        <v>1641</v>
      </c>
      <c r="D35" s="39">
        <v>1904</v>
      </c>
      <c r="E35" s="42">
        <f>SUM(B35:D35)</f>
        <v>5251</v>
      </c>
    </row>
    <row r="36" spans="1:6" ht="15" customHeight="1" thickBot="1">
      <c r="A36" s="54"/>
      <c r="B36" s="54"/>
      <c r="C36" s="54"/>
      <c r="D36" s="54"/>
      <c r="E36" s="54"/>
      <c r="F36" s="54"/>
    </row>
    <row r="37" spans="1:6" ht="30">
      <c r="A37" s="33" t="s">
        <v>26</v>
      </c>
      <c r="B37" s="34" t="s">
        <v>4</v>
      </c>
      <c r="C37" s="34" t="s">
        <v>20</v>
      </c>
      <c r="D37" s="34" t="s">
        <v>6</v>
      </c>
      <c r="E37" s="38" t="s">
        <v>50</v>
      </c>
      <c r="F37" s="15"/>
    </row>
    <row r="38" spans="1:5" ht="15.75" thickBot="1">
      <c r="A38" s="25" t="s">
        <v>38</v>
      </c>
      <c r="B38" s="39">
        <v>2086</v>
      </c>
      <c r="C38" s="39">
        <v>2594</v>
      </c>
      <c r="D38" s="39">
        <v>2419</v>
      </c>
      <c r="E38" s="42">
        <f>SUM(B38:D38)</f>
        <v>7099</v>
      </c>
    </row>
    <row r="39" spans="1:5" ht="16.5" thickBot="1">
      <c r="A39" s="11"/>
      <c r="B39" s="1"/>
      <c r="C39" s="14"/>
      <c r="D39" s="1"/>
      <c r="E39" s="1"/>
    </row>
    <row r="40" spans="1:5" ht="30">
      <c r="A40" s="33" t="s">
        <v>46</v>
      </c>
      <c r="B40" s="34" t="s">
        <v>8</v>
      </c>
      <c r="C40" s="34" t="s">
        <v>9</v>
      </c>
      <c r="D40" s="34" t="s">
        <v>10</v>
      </c>
      <c r="E40" s="38" t="s">
        <v>50</v>
      </c>
    </row>
    <row r="41" spans="1:5" ht="15.75" thickBot="1">
      <c r="A41" s="25" t="s">
        <v>38</v>
      </c>
      <c r="B41" s="39">
        <v>2035</v>
      </c>
      <c r="C41" s="39">
        <v>2777</v>
      </c>
      <c r="D41" s="39">
        <v>2115</v>
      </c>
      <c r="E41" s="42">
        <f>SUM(B41:D41)</f>
        <v>6927</v>
      </c>
    </row>
    <row r="42" spans="1:5" ht="15">
      <c r="A42" s="1"/>
      <c r="B42" s="1"/>
      <c r="C42" s="14"/>
      <c r="D42" s="14"/>
      <c r="E42" s="14"/>
    </row>
    <row r="43" spans="1:5" ht="30">
      <c r="A43" s="7" t="s">
        <v>27</v>
      </c>
      <c r="B43" s="6" t="s">
        <v>11</v>
      </c>
      <c r="C43" s="6" t="s">
        <v>12</v>
      </c>
      <c r="D43" s="6" t="s">
        <v>13</v>
      </c>
      <c r="E43" s="7" t="s">
        <v>50</v>
      </c>
    </row>
    <row r="44" spans="1:5" ht="15">
      <c r="A44" s="5" t="s">
        <v>38</v>
      </c>
      <c r="B44" s="41">
        <v>2148</v>
      </c>
      <c r="C44" s="41">
        <v>2202</v>
      </c>
      <c r="D44" s="41">
        <v>1552</v>
      </c>
      <c r="E44" s="41">
        <f>SUM(B44:D44)</f>
        <v>5902</v>
      </c>
    </row>
    <row r="45" spans="1:5" ht="15.75" thickBot="1">
      <c r="A45" s="18"/>
      <c r="B45" s="1"/>
      <c r="C45" s="14"/>
      <c r="D45" s="1"/>
      <c r="E45" s="1"/>
    </row>
    <row r="46" spans="1:5" ht="15.75" thickBot="1">
      <c r="A46" s="48" t="s">
        <v>30</v>
      </c>
      <c r="B46" s="49"/>
      <c r="C46" s="49"/>
      <c r="D46" s="49"/>
      <c r="E46" s="50"/>
    </row>
    <row r="47" spans="1:5" ht="30">
      <c r="A47" s="23" t="s">
        <v>25</v>
      </c>
      <c r="B47" s="16" t="s">
        <v>0</v>
      </c>
      <c r="C47" s="16" t="s">
        <v>1</v>
      </c>
      <c r="D47" s="16" t="s">
        <v>2</v>
      </c>
      <c r="E47" s="24" t="s">
        <v>50</v>
      </c>
    </row>
    <row r="48" spans="1:5" ht="30.75" thickBot="1">
      <c r="A48" s="25" t="s">
        <v>37</v>
      </c>
      <c r="B48" s="30">
        <v>30</v>
      </c>
      <c r="C48" s="30">
        <v>30</v>
      </c>
      <c r="D48" s="30">
        <v>30</v>
      </c>
      <c r="E48" s="31">
        <f>SUM(B48:D48)</f>
        <v>90</v>
      </c>
    </row>
    <row r="49" spans="1:5" ht="15.75" thickBot="1">
      <c r="A49" s="1"/>
      <c r="B49" s="1"/>
      <c r="C49" s="14"/>
      <c r="D49" s="1"/>
      <c r="E49" s="1"/>
    </row>
    <row r="50" spans="1:5" ht="30">
      <c r="A50" s="33" t="s">
        <v>26</v>
      </c>
      <c r="B50" s="34" t="s">
        <v>4</v>
      </c>
      <c r="C50" s="34" t="s">
        <v>20</v>
      </c>
      <c r="D50" s="34" t="s">
        <v>6</v>
      </c>
      <c r="E50" s="38" t="s">
        <v>50</v>
      </c>
    </row>
    <row r="51" spans="1:5" ht="30.75" thickBot="1">
      <c r="A51" s="25" t="s">
        <v>37</v>
      </c>
      <c r="B51" s="26">
        <v>30</v>
      </c>
      <c r="C51" s="26">
        <v>30</v>
      </c>
      <c r="D51" s="26">
        <v>30</v>
      </c>
      <c r="E51" s="27">
        <v>90</v>
      </c>
    </row>
    <row r="52" spans="1:5" ht="15.75">
      <c r="A52" s="11"/>
      <c r="B52" s="1"/>
      <c r="C52" s="14"/>
      <c r="D52" s="1"/>
      <c r="E52" s="1"/>
    </row>
    <row r="53" spans="1:5" ht="30">
      <c r="A53" s="7" t="s">
        <v>32</v>
      </c>
      <c r="B53" s="6" t="s">
        <v>8</v>
      </c>
      <c r="C53" s="6" t="s">
        <v>9</v>
      </c>
      <c r="D53" s="6" t="s">
        <v>10</v>
      </c>
      <c r="E53" s="7" t="s">
        <v>50</v>
      </c>
    </row>
    <row r="54" spans="1:5" ht="30">
      <c r="A54" s="5" t="s">
        <v>37</v>
      </c>
      <c r="B54" s="2">
        <v>30</v>
      </c>
      <c r="C54" s="2">
        <v>30</v>
      </c>
      <c r="D54" s="2">
        <v>30</v>
      </c>
      <c r="E54" s="2">
        <f>SUM(B54:D54)</f>
        <v>90</v>
      </c>
    </row>
    <row r="55" spans="1:5" ht="15">
      <c r="A55" s="1"/>
      <c r="B55" s="1"/>
      <c r="C55" s="14"/>
      <c r="D55" s="1"/>
      <c r="E55" s="1"/>
    </row>
    <row r="56" spans="1:5" ht="30">
      <c r="A56" s="7" t="s">
        <v>27</v>
      </c>
      <c r="B56" s="6" t="s">
        <v>11</v>
      </c>
      <c r="C56" s="6" t="s">
        <v>12</v>
      </c>
      <c r="D56" s="6" t="s">
        <v>13</v>
      </c>
      <c r="E56" s="7" t="s">
        <v>50</v>
      </c>
    </row>
    <row r="57" spans="1:5" ht="30">
      <c r="A57" s="5" t="s">
        <v>37</v>
      </c>
      <c r="B57" s="2">
        <v>30</v>
      </c>
      <c r="C57" s="2">
        <v>30</v>
      </c>
      <c r="D57" s="2">
        <v>30</v>
      </c>
      <c r="E57" s="2">
        <f>SUM(B57:D57)</f>
        <v>90</v>
      </c>
    </row>
    <row r="58" spans="1:5" ht="15.75" thickBot="1">
      <c r="A58" s="1"/>
      <c r="B58" s="1"/>
      <c r="C58" s="14"/>
      <c r="D58" s="1"/>
      <c r="E58" s="1"/>
    </row>
    <row r="59" spans="1:5" ht="15.75" thickBot="1">
      <c r="A59" s="48" t="s">
        <v>28</v>
      </c>
      <c r="B59" s="49"/>
      <c r="C59" s="49"/>
      <c r="D59" s="49"/>
      <c r="E59" s="50"/>
    </row>
    <row r="60" spans="1:5" ht="30">
      <c r="A60" s="23" t="s">
        <v>36</v>
      </c>
      <c r="B60" s="16" t="s">
        <v>0</v>
      </c>
      <c r="C60" s="16" t="s">
        <v>1</v>
      </c>
      <c r="D60" s="16" t="s">
        <v>2</v>
      </c>
      <c r="E60" s="24" t="s">
        <v>49</v>
      </c>
    </row>
    <row r="61" spans="1:5" ht="30.75" thickBot="1">
      <c r="A61" s="25" t="s">
        <v>35</v>
      </c>
      <c r="B61" s="26" t="s">
        <v>51</v>
      </c>
      <c r="C61" s="26" t="s">
        <v>53</v>
      </c>
      <c r="D61" s="26" t="s">
        <v>55</v>
      </c>
      <c r="E61" s="32" t="s">
        <v>57</v>
      </c>
    </row>
    <row r="62" spans="1:5" ht="16.5" thickBot="1">
      <c r="A62" s="11"/>
      <c r="B62" s="1"/>
      <c r="C62" s="14"/>
      <c r="D62" s="1"/>
      <c r="E62" s="1"/>
    </row>
    <row r="63" spans="1:5" ht="30">
      <c r="A63" s="33" t="s">
        <v>31</v>
      </c>
      <c r="B63" s="34" t="s">
        <v>4</v>
      </c>
      <c r="C63" s="34" t="s">
        <v>20</v>
      </c>
      <c r="D63" s="34" t="s">
        <v>6</v>
      </c>
      <c r="E63" s="38" t="s">
        <v>49</v>
      </c>
    </row>
    <row r="64" spans="1:5" ht="30.75" thickBot="1">
      <c r="A64" s="25" t="s">
        <v>35</v>
      </c>
      <c r="B64" s="26" t="s">
        <v>59</v>
      </c>
      <c r="C64" s="26" t="s">
        <v>61</v>
      </c>
      <c r="D64" s="26" t="s">
        <v>62</v>
      </c>
      <c r="E64" s="40" t="s">
        <v>63</v>
      </c>
    </row>
    <row r="65" spans="1:5" ht="15">
      <c r="A65" s="1"/>
      <c r="B65" s="1"/>
      <c r="C65" s="14"/>
      <c r="D65" s="1"/>
      <c r="E65" s="1"/>
    </row>
    <row r="66" spans="1:6" ht="30">
      <c r="A66" s="7" t="s">
        <v>34</v>
      </c>
      <c r="B66" s="6" t="s">
        <v>8</v>
      </c>
      <c r="C66" s="6" t="s">
        <v>9</v>
      </c>
      <c r="D66" s="6" t="s">
        <v>10</v>
      </c>
      <c r="E66" s="7" t="s">
        <v>49</v>
      </c>
      <c r="F66" s="1"/>
    </row>
    <row r="67" spans="1:6" ht="30">
      <c r="A67" s="5" t="s">
        <v>35</v>
      </c>
      <c r="B67" s="2" t="s">
        <v>67</v>
      </c>
      <c r="C67" s="2" t="s">
        <v>61</v>
      </c>
      <c r="D67" s="2" t="s">
        <v>70</v>
      </c>
      <c r="E67" s="2" t="s">
        <v>71</v>
      </c>
      <c r="F67" s="1"/>
    </row>
    <row r="68" spans="1:5" ht="15">
      <c r="A68" s="1"/>
      <c r="B68" s="1"/>
      <c r="C68" s="14"/>
      <c r="D68" s="1"/>
      <c r="E68" s="1"/>
    </row>
    <row r="69" spans="1:5" ht="30">
      <c r="A69" s="7" t="s">
        <v>33</v>
      </c>
      <c r="B69" s="6" t="s">
        <v>11</v>
      </c>
      <c r="C69" s="6" t="s">
        <v>12</v>
      </c>
      <c r="D69" s="6" t="s">
        <v>13</v>
      </c>
      <c r="E69" s="7" t="s">
        <v>49</v>
      </c>
    </row>
    <row r="70" spans="1:5" ht="30">
      <c r="A70" s="5" t="s">
        <v>35</v>
      </c>
      <c r="B70" s="2" t="s">
        <v>73</v>
      </c>
      <c r="C70" s="2" t="s">
        <v>51</v>
      </c>
      <c r="D70" s="2">
        <v>8.6</v>
      </c>
      <c r="E70" s="2">
        <v>8.6</v>
      </c>
    </row>
    <row r="71" ht="15.75">
      <c r="A71" s="4"/>
    </row>
    <row r="72" spans="1:5" ht="15">
      <c r="A72" s="43" t="s">
        <v>48</v>
      </c>
      <c r="B72" s="43"/>
      <c r="C72" s="43"/>
      <c r="D72" s="43"/>
      <c r="E72" s="43"/>
    </row>
    <row r="90" ht="33.75" customHeight="1"/>
    <row r="91" spans="1:6" s="1" customFormat="1" ht="15">
      <c r="A91"/>
      <c r="B91"/>
      <c r="C91" s="13"/>
      <c r="D91"/>
      <c r="E91"/>
      <c r="F91"/>
    </row>
    <row r="92" spans="1:6" s="1" customFormat="1" ht="15">
      <c r="A92"/>
      <c r="B92"/>
      <c r="C92" s="13"/>
      <c r="D92"/>
      <c r="E92"/>
      <c r="F92"/>
    </row>
  </sheetData>
  <sheetProtection/>
  <mergeCells count="9">
    <mergeCell ref="A72:E72"/>
    <mergeCell ref="A7:D7"/>
    <mergeCell ref="A2:E2"/>
    <mergeCell ref="A4:D4"/>
    <mergeCell ref="A59:E59"/>
    <mergeCell ref="A46:E46"/>
    <mergeCell ref="A33:E33"/>
    <mergeCell ref="A20:E20"/>
    <mergeCell ref="A36:F36"/>
  </mergeCells>
  <printOptions/>
  <pageMargins left="0.511811024" right="0.511811024" top="0.787401575" bottom="0.787401575" header="0.31496062" footer="0.31496062"/>
  <pageSetup fitToWidth="0" fitToHeight="1" horizontalDpi="600" verticalDpi="600" orientation="portrait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Dayane Duarte dos Santos</dc:creator>
  <cp:keywords/>
  <dc:description/>
  <cp:lastModifiedBy>Lívia Ferreira de Melo</cp:lastModifiedBy>
  <cp:lastPrinted>2021-11-11T20:36:47Z</cp:lastPrinted>
  <dcterms:created xsi:type="dcterms:W3CDTF">2020-05-15T11:33:20Z</dcterms:created>
  <dcterms:modified xsi:type="dcterms:W3CDTF">2024-01-29T21:44:34Z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0x0101007C0DDF20F2A94043B31CAB7DEC8E2F28</vt:lpwstr>
  </property>
</Properties>
</file>